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Rassismus\Fachstelle\436 Monitoring der Diskriminierung in der Schweiz\436.1 Regelmässiger Bericht der FRB\FRB Reporting_Monitoring 2022\Monitoring_2023\Für upload Website\ok\"/>
    </mc:Choice>
  </mc:AlternateContent>
  <xr:revisionPtr revIDLastSave="0" documentId="13_ncr:1_{E76DFB26-E6CB-4571-8645-86272BC281E3}" xr6:coauthVersionLast="47" xr6:coauthVersionMax="47" xr10:uidLastSave="{00000000-0000-0000-0000-000000000000}"/>
  <bookViews>
    <workbookView xWindow="3240" yWindow="5016" windowWidth="17280" windowHeight="9960" activeTab="1" xr2:uid="{19520780-979F-49AE-86B6-598EA0EAE4B8}"/>
  </bookViews>
  <sheets>
    <sheet name="ZidS rass_diskriminierte" sheetId="2" r:id="rId1"/>
    <sheet name="DoSyRa" sheetId="1" r:id="rId2"/>
    <sheet name="PREDICTION DoSyRa" sheetId="3" r:id="rId3"/>
  </sheets>
  <definedNames>
    <definedName name="ExterneDaten_1" localSheetId="0" hidden="1">'ZidS rass_diskriminierte'!$A$4:$R$8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3" l="1"/>
  <c r="C19" i="3"/>
  <c r="C18" i="3"/>
  <c r="C17" i="3"/>
  <c r="C16" i="3"/>
  <c r="C15" i="3"/>
  <c r="C14" i="3"/>
  <c r="C13" i="3"/>
  <c r="C12" i="3"/>
  <c r="C8" i="3"/>
  <c r="C6" i="3"/>
  <c r="D20" i="1"/>
  <c r="D19" i="1"/>
  <c r="D18" i="1"/>
  <c r="D17" i="1"/>
  <c r="D16" i="1"/>
  <c r="D15" i="1"/>
  <c r="D14" i="1"/>
  <c r="D13" i="1"/>
  <c r="D12" i="1"/>
  <c r="D8" i="1"/>
  <c r="D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698A267-9162-4EFC-BAB9-B920A7C2112C}" keepAlive="1" name="Abfrage - grafik 7 rass_diskriminierte" description="Verbindung mit der Abfrage 'grafik 7 rass_diskriminierte' in der Arbeitsmappe." type="5" refreshedVersion="7" background="1" saveData="1">
    <dbPr connection="Provider=Microsoft.Mashup.OleDb.1;Data Source=$Workbook$;Location=&quot;grafik 7 rass_diskriminierte&quot;;Extended Properties=&quot;&quot;" command="SELECT * FROM [grafik 7 rass_diskriminierte]"/>
  </connection>
</connections>
</file>

<file path=xl/sharedStrings.xml><?xml version="1.0" encoding="utf-8"?>
<sst xmlns="http://schemas.openxmlformats.org/spreadsheetml/2006/main" count="69" uniqueCount="48">
  <si>
    <t>Column1</t>
  </si>
  <si>
    <t>Jahr</t>
  </si>
  <si>
    <t>Total</t>
  </si>
  <si>
    <t>Mann</t>
  </si>
  <si>
    <t>Frau</t>
  </si>
  <si>
    <t>Migrationshintergrund</t>
  </si>
  <si>
    <t>mit</t>
  </si>
  <si>
    <t>ohne</t>
  </si>
  <si>
    <t>Geschlecht</t>
  </si>
  <si>
    <t>Alter</t>
  </si>
  <si>
    <t>15-24</t>
  </si>
  <si>
    <t>25-39</t>
  </si>
  <si>
    <t>40-54</t>
  </si>
  <si>
    <t>55-64</t>
  </si>
  <si>
    <t>65-88</t>
  </si>
  <si>
    <t>Bildungsniveau</t>
  </si>
  <si>
    <t>obligatorische Schule</t>
  </si>
  <si>
    <t>Sek II</t>
  </si>
  <si>
    <t>Tertiärstufe</t>
  </si>
  <si>
    <t>Besiedelungsgrad</t>
  </si>
  <si>
    <t>dicht</t>
  </si>
  <si>
    <t>mässig</t>
  </si>
  <si>
    <t>dünn</t>
  </si>
  <si>
    <t>Herkunftsregion</t>
  </si>
  <si>
    <t>weitere Regionen</t>
  </si>
  <si>
    <t>EU/EFTA</t>
  </si>
  <si>
    <t>übriges Europa</t>
  </si>
  <si>
    <t>Afirka</t>
  </si>
  <si>
    <t>Schweiz</t>
  </si>
  <si>
    <t>0-16</t>
  </si>
  <si>
    <t>17-25</t>
  </si>
  <si>
    <t>26-65</t>
  </si>
  <si>
    <t>Geschelcht</t>
  </si>
  <si>
    <t>weiteres Europa</t>
  </si>
  <si>
    <t>Afrika</t>
  </si>
  <si>
    <t>65+</t>
  </si>
  <si>
    <t>Mit der LOESS-Methode berechnet.</t>
  </si>
  <si>
    <t xml:space="preserve">Quellen: </t>
  </si>
  <si>
    <t>DoSyRa</t>
  </si>
  <si>
    <t xml:space="preserve">Rassistische Vorfälle Dokumentationssystem Rassismus (DoSyRa) pro Jahr, ausgewertet nach Geschlecht, Alter, Herkunftsregion in %. </t>
  </si>
  <si>
    <t>100% entsprechen dem jeweiligen Total der Vorfälle pro Jahr. Mehrfachnennungen sind möglich.</t>
  </si>
  <si>
    <t>Rassistische Vorfälle Dokumentationssystem Rassismus (DoSyRa) pro Jahr, ausgewertet nach Geschlecht, Alter, Herkunftsregion in %.</t>
  </si>
  <si>
    <t>spezielle Auswertungen des Schweizerischen Forums für Migrations- und Bevölkerungsstudien (SFM), 2022</t>
  </si>
  <si>
    <t>spezielle Auswertungen der Ergebnisse aus der Erhebung «Zusammenleben in der Schweiz» (ZidS) des Schweizerischen Forums für Migrations- und Bevölkerungsstudien (SFM), 2022</t>
  </si>
  <si>
    <t xml:space="preserve">Anteil der ständigen Wohnbevölkerung, der angibt in den letzten 5 Jahren rassistische Diskriminierung erlebt zu haben in %, ausgewertet nach soziodmografischen Angaben. </t>
  </si>
  <si>
    <t xml:space="preserve">Quelle: </t>
  </si>
  <si>
    <t>ZidS 2022, Erfahrung rassistischer Diskriminierung, nach Migrationsstatus und verschiedenen soziodemografischen Merkmalen, BFS</t>
  </si>
  <si>
    <t>Total Vorfälle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</si>
</sst>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0" xfId="0" applyFont="1" applyFill="1"/>
    <xf numFmtId="0" fontId="0" fillId="0" borderId="0" xfId="0" applyFill="1"/>
    <xf numFmtId="0" fontId="4" fillId="0" borderId="0" xfId="0" applyFont="1" applyFill="1"/>
    <xf numFmtId="0" fontId="2" fillId="0" borderId="0" xfId="1" applyFill="1"/>
    <xf numFmtId="0" fontId="1" fillId="0" borderId="8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left" vertical="top"/>
    </xf>
    <xf numFmtId="0" fontId="1" fillId="0" borderId="9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4" fillId="0" borderId="15" xfId="0" applyFont="1" applyFill="1" applyBorder="1"/>
    <xf numFmtId="0" fontId="4" fillId="0" borderId="0" xfId="0" applyFont="1" applyFill="1" applyBorder="1"/>
    <xf numFmtId="0" fontId="4" fillId="0" borderId="16" xfId="0" applyFont="1" applyFill="1" applyBorder="1"/>
    <xf numFmtId="0" fontId="0" fillId="0" borderId="15" xfId="0" applyFill="1" applyBorder="1"/>
    <xf numFmtId="0" fontId="0" fillId="0" borderId="0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18" xfId="0" applyFill="1" applyBorder="1"/>
    <xf numFmtId="0" fontId="0" fillId="0" borderId="19" xfId="0" applyFill="1" applyBorder="1"/>
    <xf numFmtId="0" fontId="0" fillId="0" borderId="21" xfId="0" applyFill="1" applyBorder="1"/>
    <xf numFmtId="0" fontId="0" fillId="0" borderId="22" xfId="0" applyFill="1" applyBorder="1"/>
    <xf numFmtId="0" fontId="4" fillId="0" borderId="20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  <xf numFmtId="0" fontId="4" fillId="0" borderId="0" xfId="0" applyFont="1" applyFill="1" applyBorder="1" applyAlignment="1"/>
    <xf numFmtId="0" fontId="0" fillId="0" borderId="0" xfId="0" applyFont="1"/>
    <xf numFmtId="0" fontId="5" fillId="0" borderId="0" xfId="0" applyFont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5" xfId="0" applyFont="1" applyBorder="1" applyAlignment="1">
      <alignment horizontal="left" vertical="top"/>
    </xf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18" xfId="0" applyFont="1" applyBorder="1"/>
    <xf numFmtId="0" fontId="1" fillId="0" borderId="19" xfId="0" applyFont="1" applyBorder="1"/>
    <xf numFmtId="0" fontId="0" fillId="0" borderId="12" xfId="0" applyBorder="1"/>
    <xf numFmtId="0" fontId="0" fillId="0" borderId="15" xfId="0" applyBorder="1"/>
    <xf numFmtId="0" fontId="0" fillId="0" borderId="17" xfId="0" applyBorder="1"/>
    <xf numFmtId="164" fontId="0" fillId="0" borderId="12" xfId="0" applyNumberFormat="1" applyBorder="1"/>
    <xf numFmtId="164" fontId="0" fillId="0" borderId="14" xfId="0" applyNumberFormat="1" applyBorder="1"/>
    <xf numFmtId="164" fontId="0" fillId="0" borderId="13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0" xfId="0" applyNumberFormat="1" applyBorder="1"/>
    <xf numFmtId="164" fontId="0" fillId="0" borderId="17" xfId="0" applyNumberFormat="1" applyBorder="1"/>
    <xf numFmtId="164" fontId="0" fillId="0" borderId="19" xfId="0" applyNumberFormat="1" applyBorder="1"/>
    <xf numFmtId="164" fontId="0" fillId="0" borderId="18" xfId="0" applyNumberFormat="1" applyBorder="1"/>
    <xf numFmtId="164" fontId="0" fillId="0" borderId="11" xfId="0" applyNumberFormat="1" applyBorder="1"/>
    <xf numFmtId="164" fontId="0" fillId="0" borderId="1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0" fontId="1" fillId="0" borderId="12" xfId="0" applyFont="1" applyFill="1" applyBorder="1" applyAlignment="1">
      <alignment horizontal="left" vertical="top"/>
    </xf>
    <xf numFmtId="0" fontId="1" fillId="0" borderId="13" xfId="0" applyFont="1" applyFill="1" applyBorder="1" applyAlignment="1">
      <alignment horizontal="left" vertical="top"/>
    </xf>
    <xf numFmtId="0" fontId="1" fillId="0" borderId="14" xfId="0" applyFont="1" applyFill="1" applyBorder="1" applyAlignment="1">
      <alignment horizontal="left" vertical="top"/>
    </xf>
    <xf numFmtId="0" fontId="1" fillId="0" borderId="24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13" xfId="0" applyFont="1" applyBorder="1"/>
  </cellXfs>
  <cellStyles count="2">
    <cellStyle name="Link" xfId="1" builtinId="8"/>
    <cellStyle name="Standard" xfId="0" builtinId="0"/>
  </cellStyles>
  <dxfs count="20">
    <dxf>
      <fill>
        <patternFill patternType="none">
          <fgColor indexed="64"/>
          <bgColor auto="1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</font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8D13D2D1-9446-44CB-904D-D41ED19D1140}" autoFormatId="16" applyNumberFormats="0" applyBorderFormats="0" applyFontFormats="0" applyPatternFormats="0" applyAlignmentFormats="0" applyWidthHeightFormats="0">
  <queryTableRefresh nextId="19">
    <queryTableFields count="18">
      <queryTableField id="1" name="Column1" tableColumnId="1"/>
      <queryTableField id="2" name="Jahr" tableColumnId="2"/>
      <queryTableField id="3" name="Total" tableColumnId="3"/>
      <queryTableField id="4" name="Migbg" tableColumnId="4"/>
      <queryTableField id="5" name="Nonmig" tableColumnId="5"/>
      <queryTableField id="6" name="Mann" tableColumnId="6"/>
      <queryTableField id="7" name="Frau" tableColumnId="7"/>
      <queryTableField id="8" name="A15" tableColumnId="8"/>
      <queryTableField id="9" name="A25" tableColumnId="9"/>
      <queryTableField id="10" name="A40" tableColumnId="10"/>
      <queryTableField id="11" name="A55" tableColumnId="11"/>
      <queryTableField id="12" name="A65" tableColumnId="12"/>
      <queryTableField id="13" name="EduObl" tableColumnId="13"/>
      <queryTableField id="14" name="EduSek" tableColumnId="14"/>
      <queryTableField id="15" name="EduTer" tableColumnId="15"/>
      <queryTableField id="16" name="StÃ¤dtisch" tableColumnId="16"/>
      <queryTableField id="17" name="IntermediÃ¤r" tableColumnId="17"/>
      <queryTableField id="18" name="LÃ¤ndlich" tableColumnId="1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54464-1662-4F2E-8D0E-0D871FE39891}" name="grafik_7_rass_diskriminierte" displayName="grafik_7_rass_diskriminierte" ref="A4:R8" tableType="queryTable" totalsRowShown="0" headerRowDxfId="19" dataDxfId="18">
  <autoFilter ref="A4:R8" xr:uid="{3AC54464-1662-4F2E-8D0E-0D871FE39891}"/>
  <tableColumns count="18">
    <tableColumn id="1" xr3:uid="{D1CCEABD-70FF-43BB-A33E-EEF342FF0FDF}" uniqueName="1" name="Column1" queryTableFieldId="1" dataDxfId="17"/>
    <tableColumn id="2" xr3:uid="{CA475A0C-D73D-49E6-A5EB-F4CB910984D8}" uniqueName="2" name="Jahr" queryTableFieldId="2" dataDxfId="16"/>
    <tableColumn id="3" xr3:uid="{EF93F096-C26B-478A-ACE3-0A4189E5BBB1}" uniqueName="3" name="Total" queryTableFieldId="3" dataDxfId="15"/>
    <tableColumn id="4" xr3:uid="{4A86EBF6-90D6-473B-924A-9C19169AEAF9}" uniqueName="4" name="mit" queryTableFieldId="4" dataDxfId="14"/>
    <tableColumn id="5" xr3:uid="{8FBADAA5-51BD-43FB-B29F-63244CB92553}" uniqueName="5" name="ohne" queryTableFieldId="5" dataDxfId="13"/>
    <tableColumn id="6" xr3:uid="{FA40EF19-4D5C-4561-AA9B-2E583D76A361}" uniqueName="6" name="Mann" queryTableFieldId="6" dataDxfId="12"/>
    <tableColumn id="7" xr3:uid="{6DC30F6B-388C-4DA7-B310-F9C732FC2358}" uniqueName="7" name="Frau" queryTableFieldId="7" dataDxfId="11"/>
    <tableColumn id="8" xr3:uid="{93581BF0-641F-4F0F-A83F-EA39FEAA4F3E}" uniqueName="8" name="15-24" queryTableFieldId="8" dataDxfId="10"/>
    <tableColumn id="9" xr3:uid="{D1D2E756-56F5-40AD-A4EA-A1D37E028E12}" uniqueName="9" name="25-39" queryTableFieldId="9" dataDxfId="9"/>
    <tableColumn id="10" xr3:uid="{6960F667-4A4E-41B2-B0C1-6269CF55156F}" uniqueName="10" name="40-54" queryTableFieldId="10" dataDxfId="8"/>
    <tableColumn id="11" xr3:uid="{1E69A978-3DF4-4728-BFBA-E2949A611843}" uniqueName="11" name="55-64" queryTableFieldId="11" dataDxfId="7"/>
    <tableColumn id="12" xr3:uid="{D9087959-6C24-4C13-B7BB-14FB67329662}" uniqueName="12" name="65-88" queryTableFieldId="12" dataDxfId="6"/>
    <tableColumn id="13" xr3:uid="{DA4FE17A-D432-4CC7-A8A1-3662DE96B85D}" uniqueName="13" name="obligatorische Schule" queryTableFieldId="13" dataDxfId="5"/>
    <tableColumn id="14" xr3:uid="{A59B3F66-B498-4A26-AC3E-C8396BA5D854}" uniqueName="14" name="Sek II" queryTableFieldId="14" dataDxfId="4"/>
    <tableColumn id="15" xr3:uid="{0DE89076-125E-4011-8657-E50FD1E38175}" uniqueName="15" name="Tertiärstufe" queryTableFieldId="15" dataDxfId="3"/>
    <tableColumn id="16" xr3:uid="{7EEC0F17-BD6B-47BC-B958-301ECD8ADD94}" uniqueName="16" name="dicht" queryTableFieldId="16" dataDxfId="2"/>
    <tableColumn id="17" xr3:uid="{1001DC67-973D-4047-86B7-4C897D31ECCE}" uniqueName="17" name="mässig" queryTableFieldId="17" dataDxfId="1"/>
    <tableColumn id="18" xr3:uid="{ECBEFB26-094D-4D81-819A-ACD272BD036B}" uniqueName="18" name="dünn" queryTableFieldId="18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bevoelkerung/migration-integration/integrationindikatoren/sozialer-zusammenhalt/rassistischer-diskriminierung.assetdetail.25745331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network-racism.ch/de/rassismusberichte/index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network-racism.ch/de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101DC-D9B6-457C-A9E4-0386FE142580}">
  <dimension ref="A1:R14"/>
  <sheetViews>
    <sheetView workbookViewId="0">
      <selection activeCell="B2" sqref="B2"/>
    </sheetView>
  </sheetViews>
  <sheetFormatPr baseColWidth="10" defaultColWidth="11" defaultRowHeight="13.8" x14ac:dyDescent="0.25"/>
  <cols>
    <col min="1" max="1" width="5.69921875" style="9" customWidth="1"/>
    <col min="2" max="2" width="6.59765625" style="9" bestFit="1" customWidth="1"/>
    <col min="3" max="3" width="7.09765625" style="9" bestFit="1" customWidth="1"/>
    <col min="4" max="4" width="10.19921875" style="9" customWidth="1"/>
    <col min="5" max="5" width="10" style="9" customWidth="1"/>
    <col min="6" max="6" width="7.59765625" style="9" bestFit="1" customWidth="1"/>
    <col min="7" max="7" width="6.69921875" style="9" bestFit="1" customWidth="1"/>
    <col min="8" max="12" width="7.5" style="9" bestFit="1" customWidth="1"/>
    <col min="13" max="13" width="21.8984375" style="9" bestFit="1" customWidth="1"/>
    <col min="14" max="14" width="7.69921875" style="9" bestFit="1" customWidth="1"/>
    <col min="15" max="15" width="13" style="9" bestFit="1" customWidth="1"/>
    <col min="16" max="16" width="7.19921875" style="9" bestFit="1" customWidth="1"/>
    <col min="17" max="17" width="9.19921875" style="9" bestFit="1" customWidth="1"/>
    <col min="18" max="18" width="7.19921875" style="9" bestFit="1" customWidth="1"/>
    <col min="19" max="16384" width="11" style="9"/>
  </cols>
  <sheetData>
    <row r="1" spans="1:18" s="8" customFormat="1" x14ac:dyDescent="0.25">
      <c r="A1" s="8" t="s">
        <v>44</v>
      </c>
    </row>
    <row r="2" spans="1:18" ht="14.4" thickBot="1" x14ac:dyDescent="0.3"/>
    <row r="3" spans="1:18" ht="14.4" thickBot="1" x14ac:dyDescent="0.3">
      <c r="D3" s="63" t="s">
        <v>5</v>
      </c>
      <c r="E3" s="64"/>
      <c r="F3" s="64" t="s">
        <v>8</v>
      </c>
      <c r="G3" s="64"/>
      <c r="H3" s="64" t="s">
        <v>9</v>
      </c>
      <c r="I3" s="64"/>
      <c r="J3" s="64"/>
      <c r="K3" s="64"/>
      <c r="L3" s="64"/>
      <c r="M3" s="64" t="s">
        <v>15</v>
      </c>
      <c r="N3" s="64"/>
      <c r="O3" s="64"/>
      <c r="P3" s="64" t="s">
        <v>19</v>
      </c>
      <c r="Q3" s="64"/>
      <c r="R3" s="65"/>
    </row>
    <row r="4" spans="1:18" s="10" customFormat="1" x14ac:dyDescent="0.25">
      <c r="A4" s="10" t="s">
        <v>0</v>
      </c>
      <c r="B4" s="31" t="s">
        <v>1</v>
      </c>
      <c r="C4" s="31" t="s">
        <v>2</v>
      </c>
      <c r="D4" s="20" t="s">
        <v>6</v>
      </c>
      <c r="E4" s="21" t="s">
        <v>7</v>
      </c>
      <c r="F4" s="21" t="s">
        <v>3</v>
      </c>
      <c r="G4" s="21" t="s">
        <v>4</v>
      </c>
      <c r="H4" s="21" t="s">
        <v>10</v>
      </c>
      <c r="I4" s="21" t="s">
        <v>11</v>
      </c>
      <c r="J4" s="21" t="s">
        <v>12</v>
      </c>
      <c r="K4" s="21" t="s">
        <v>13</v>
      </c>
      <c r="L4" s="21" t="s">
        <v>14</v>
      </c>
      <c r="M4" s="34" t="s">
        <v>16</v>
      </c>
      <c r="N4" s="21" t="s">
        <v>17</v>
      </c>
      <c r="O4" s="21" t="s">
        <v>18</v>
      </c>
      <c r="P4" s="21" t="s">
        <v>20</v>
      </c>
      <c r="Q4" s="21" t="s">
        <v>21</v>
      </c>
      <c r="R4" s="22" t="s">
        <v>22</v>
      </c>
    </row>
    <row r="5" spans="1:18" x14ac:dyDescent="0.25">
      <c r="A5" s="9">
        <v>1</v>
      </c>
      <c r="B5" s="29">
        <v>2016</v>
      </c>
      <c r="C5" s="32">
        <v>14</v>
      </c>
      <c r="D5" s="23">
        <v>22.6</v>
      </c>
      <c r="E5" s="24">
        <v>8.4</v>
      </c>
      <c r="F5" s="24">
        <v>13.6</v>
      </c>
      <c r="G5" s="24">
        <v>14.3</v>
      </c>
      <c r="H5" s="24">
        <v>19.3</v>
      </c>
      <c r="I5" s="24">
        <v>21.9</v>
      </c>
      <c r="J5" s="24">
        <v>14.2</v>
      </c>
      <c r="K5" s="24">
        <v>12.3</v>
      </c>
      <c r="L5" s="24">
        <v>3.4</v>
      </c>
      <c r="M5" s="24">
        <v>15.4</v>
      </c>
      <c r="N5" s="24">
        <v>12.5</v>
      </c>
      <c r="O5" s="24">
        <v>15.3</v>
      </c>
      <c r="P5" s="24">
        <v>17.399999999999999</v>
      </c>
      <c r="Q5" s="24">
        <v>14</v>
      </c>
      <c r="R5" s="25">
        <v>9.8000000000000007</v>
      </c>
    </row>
    <row r="6" spans="1:18" x14ac:dyDescent="0.25">
      <c r="A6" s="9">
        <v>2</v>
      </c>
      <c r="B6" s="29">
        <v>2018</v>
      </c>
      <c r="C6" s="32">
        <v>16.8</v>
      </c>
      <c r="D6" s="23">
        <v>28.1</v>
      </c>
      <c r="E6" s="24">
        <v>9.6</v>
      </c>
      <c r="F6" s="24">
        <v>16.8</v>
      </c>
      <c r="G6" s="24">
        <v>16.8</v>
      </c>
      <c r="H6" s="24">
        <v>29.6</v>
      </c>
      <c r="I6" s="24">
        <v>25.5</v>
      </c>
      <c r="J6" s="24">
        <v>14.9</v>
      </c>
      <c r="K6" s="24">
        <v>11.1</v>
      </c>
      <c r="L6" s="24">
        <v>6.8</v>
      </c>
      <c r="M6" s="24">
        <v>21.4</v>
      </c>
      <c r="N6" s="24">
        <v>14.8</v>
      </c>
      <c r="O6" s="24">
        <v>17.100000000000001</v>
      </c>
      <c r="P6" s="24">
        <v>18.3</v>
      </c>
      <c r="Q6" s="24">
        <v>16.8</v>
      </c>
      <c r="R6" s="25">
        <v>14.6</v>
      </c>
    </row>
    <row r="7" spans="1:18" x14ac:dyDescent="0.25">
      <c r="A7" s="9">
        <v>3</v>
      </c>
      <c r="B7" s="29">
        <v>2020</v>
      </c>
      <c r="C7" s="32">
        <v>18.899999999999999</v>
      </c>
      <c r="D7" s="23">
        <v>31.2</v>
      </c>
      <c r="E7" s="24">
        <v>11.1</v>
      </c>
      <c r="F7" s="24">
        <v>19.8</v>
      </c>
      <c r="G7" s="24">
        <v>17.899999999999999</v>
      </c>
      <c r="H7" s="24">
        <v>28.1</v>
      </c>
      <c r="I7" s="24">
        <v>27.7</v>
      </c>
      <c r="J7" s="24">
        <v>21</v>
      </c>
      <c r="K7" s="24">
        <v>10.9</v>
      </c>
      <c r="L7" s="24">
        <v>6.2</v>
      </c>
      <c r="M7" s="24">
        <v>21.4</v>
      </c>
      <c r="N7" s="24">
        <v>17.3</v>
      </c>
      <c r="O7" s="24">
        <v>20</v>
      </c>
      <c r="P7" s="24">
        <v>23.7</v>
      </c>
      <c r="Q7" s="24">
        <v>17.600000000000001</v>
      </c>
      <c r="R7" s="25">
        <v>14.4</v>
      </c>
    </row>
    <row r="8" spans="1:18" ht="14.4" thickBot="1" x14ac:dyDescent="0.3">
      <c r="A8" s="9">
        <v>4</v>
      </c>
      <c r="B8" s="30">
        <v>2022</v>
      </c>
      <c r="C8" s="33">
        <v>16.600000000000001</v>
      </c>
      <c r="D8" s="26">
        <v>29.5</v>
      </c>
      <c r="E8" s="27">
        <v>8.5</v>
      </c>
      <c r="F8" s="27">
        <v>17.8</v>
      </c>
      <c r="G8" s="27">
        <v>15.4</v>
      </c>
      <c r="H8" s="27">
        <v>36</v>
      </c>
      <c r="I8" s="27">
        <v>23.7</v>
      </c>
      <c r="J8" s="27">
        <v>16</v>
      </c>
      <c r="K8" s="27">
        <v>9.8000000000000007</v>
      </c>
      <c r="L8" s="27">
        <v>3.1</v>
      </c>
      <c r="M8" s="27">
        <v>27</v>
      </c>
      <c r="N8" s="27">
        <v>13.7</v>
      </c>
      <c r="O8" s="27">
        <v>16.100000000000001</v>
      </c>
      <c r="P8" s="27">
        <v>20</v>
      </c>
      <c r="Q8" s="27">
        <v>15.4</v>
      </c>
      <c r="R8" s="28">
        <v>14.8</v>
      </c>
    </row>
    <row r="11" spans="1:18" x14ac:dyDescent="0.25">
      <c r="A11" s="11"/>
    </row>
    <row r="12" spans="1:18" x14ac:dyDescent="0.25">
      <c r="A12" s="8" t="s">
        <v>45</v>
      </c>
    </row>
    <row r="13" spans="1:18" x14ac:dyDescent="0.25">
      <c r="A13" s="11" t="s">
        <v>46</v>
      </c>
    </row>
    <row r="14" spans="1:18" x14ac:dyDescent="0.25">
      <c r="A14" s="36" t="s">
        <v>43</v>
      </c>
    </row>
  </sheetData>
  <mergeCells count="5">
    <mergeCell ref="D3:E3"/>
    <mergeCell ref="F3:G3"/>
    <mergeCell ref="H3:L3"/>
    <mergeCell ref="M3:O3"/>
    <mergeCell ref="P3:R3"/>
  </mergeCells>
  <hyperlinks>
    <hyperlink ref="A13" r:id="rId1" xr:uid="{210BA3A9-F5DE-4622-B333-27C194FE0D27}"/>
  </hyperlinks>
  <pageMargins left="0.7" right="0.7" top="0.78740157499999996" bottom="0.78740157499999996" header="0.3" footer="0.3"/>
  <pageSetup paperSize="9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ACEBE-7538-40C9-8F1C-03B331BF7015}">
  <dimension ref="A1:M26"/>
  <sheetViews>
    <sheetView tabSelected="1" workbookViewId="0">
      <selection activeCell="C22" sqref="C22"/>
    </sheetView>
  </sheetViews>
  <sheetFormatPr baseColWidth="10" defaultColWidth="11" defaultRowHeight="13.8" x14ac:dyDescent="0.25"/>
  <cols>
    <col min="1" max="1" width="6.69921875" bestFit="1" customWidth="1"/>
    <col min="2" max="2" width="12.5" bestFit="1" customWidth="1"/>
    <col min="3" max="3" width="10.09765625" bestFit="1" customWidth="1"/>
    <col min="4" max="7" width="6.8984375" bestFit="1" customWidth="1"/>
    <col min="8" max="8" width="6.3984375" bestFit="1" customWidth="1"/>
    <col min="9" max="9" width="16.69921875" bestFit="1" customWidth="1"/>
    <col min="10" max="10" width="8.5" bestFit="1" customWidth="1"/>
    <col min="11" max="11" width="14.5" bestFit="1" customWidth="1"/>
    <col min="12" max="12" width="6.8984375" bestFit="1" customWidth="1"/>
    <col min="13" max="13" width="7.8984375" bestFit="1" customWidth="1"/>
  </cols>
  <sheetData>
    <row r="1" spans="1:13" x14ac:dyDescent="0.25">
      <c r="A1" s="1" t="s">
        <v>41</v>
      </c>
      <c r="B1" s="1"/>
    </row>
    <row r="2" spans="1:13" x14ac:dyDescent="0.25">
      <c r="A2" s="35" t="s">
        <v>40</v>
      </c>
      <c r="B2" s="35"/>
    </row>
    <row r="3" spans="1:13" ht="14.4" thickBot="1" x14ac:dyDescent="0.3">
      <c r="A3" s="1"/>
      <c r="B3" s="1"/>
    </row>
    <row r="4" spans="1:13" x14ac:dyDescent="0.25">
      <c r="A4" s="37"/>
      <c r="B4" s="71" t="s">
        <v>47</v>
      </c>
      <c r="C4" s="38" t="s">
        <v>8</v>
      </c>
      <c r="D4" s="39"/>
      <c r="E4" s="66" t="s">
        <v>9</v>
      </c>
      <c r="F4" s="67"/>
      <c r="G4" s="67"/>
      <c r="H4" s="40"/>
      <c r="I4" s="66" t="s">
        <v>23</v>
      </c>
      <c r="J4" s="67"/>
      <c r="K4" s="67"/>
      <c r="L4" s="67"/>
      <c r="M4" s="68"/>
    </row>
    <row r="5" spans="1:13" ht="14.4" thickBot="1" x14ac:dyDescent="0.3">
      <c r="A5" s="41" t="s">
        <v>1</v>
      </c>
      <c r="B5" s="44"/>
      <c r="C5" s="42" t="s">
        <v>3</v>
      </c>
      <c r="D5" s="43" t="s">
        <v>4</v>
      </c>
      <c r="E5" s="42" t="s">
        <v>29</v>
      </c>
      <c r="F5" s="44" t="s">
        <v>30</v>
      </c>
      <c r="G5" s="44" t="s">
        <v>31</v>
      </c>
      <c r="H5" s="43" t="s">
        <v>35</v>
      </c>
      <c r="I5" s="42" t="s">
        <v>24</v>
      </c>
      <c r="J5" s="44" t="s">
        <v>25</v>
      </c>
      <c r="K5" s="44" t="s">
        <v>26</v>
      </c>
      <c r="L5" s="44" t="s">
        <v>27</v>
      </c>
      <c r="M5" s="45" t="s">
        <v>28</v>
      </c>
    </row>
    <row r="6" spans="1:13" x14ac:dyDescent="0.25">
      <c r="A6" s="46">
        <v>2008</v>
      </c>
      <c r="B6" s="46">
        <v>87</v>
      </c>
      <c r="C6" s="49">
        <v>0.71430000000000005</v>
      </c>
      <c r="D6" s="50">
        <f>1-C6</f>
        <v>0.28569999999999995</v>
      </c>
      <c r="E6" s="51">
        <v>8.9300000000000004E-2</v>
      </c>
      <c r="F6" s="51">
        <v>0.21429999999999999</v>
      </c>
      <c r="G6" s="51">
        <v>0.69640000000000002</v>
      </c>
      <c r="H6" s="51"/>
      <c r="I6" s="49">
        <v>0.15629999999999999</v>
      </c>
      <c r="J6" s="51">
        <v>0.1719</v>
      </c>
      <c r="K6" s="51">
        <v>0.2031</v>
      </c>
      <c r="L6" s="51">
        <v>0.46879999999999999</v>
      </c>
      <c r="M6" s="50">
        <v>0</v>
      </c>
    </row>
    <row r="7" spans="1:13" x14ac:dyDescent="0.25">
      <c r="A7" s="47">
        <v>2009</v>
      </c>
      <c r="B7" s="47">
        <v>162</v>
      </c>
      <c r="C7" s="52"/>
      <c r="D7" s="53"/>
      <c r="E7" s="54"/>
      <c r="F7" s="54"/>
      <c r="G7" s="54"/>
      <c r="H7" s="54"/>
      <c r="I7" s="52">
        <v>0.2273</v>
      </c>
      <c r="J7" s="54">
        <v>0.2424</v>
      </c>
      <c r="K7" s="54">
        <v>0.18179999999999999</v>
      </c>
      <c r="L7" s="54">
        <v>0.34849999999999998</v>
      </c>
      <c r="M7" s="53">
        <v>0</v>
      </c>
    </row>
    <row r="8" spans="1:13" x14ac:dyDescent="0.25">
      <c r="A8" s="47">
        <v>2010</v>
      </c>
      <c r="B8" s="47">
        <v>178</v>
      </c>
      <c r="C8" s="52">
        <v>0.71650000000000003</v>
      </c>
      <c r="D8" s="53">
        <f>1-C8</f>
        <v>0.28349999999999997</v>
      </c>
      <c r="E8" s="54"/>
      <c r="F8" s="54"/>
      <c r="G8" s="54">
        <v>0.85</v>
      </c>
      <c r="H8" s="54"/>
      <c r="I8" s="52">
        <v>0.152</v>
      </c>
      <c r="J8" s="54">
        <v>0.224</v>
      </c>
      <c r="K8" s="54">
        <v>0.104</v>
      </c>
      <c r="L8" s="54">
        <v>0.52</v>
      </c>
      <c r="M8" s="53">
        <v>0</v>
      </c>
    </row>
    <row r="9" spans="1:13" x14ac:dyDescent="0.25">
      <c r="A9" s="47">
        <v>2011</v>
      </c>
      <c r="B9" s="47">
        <v>156</v>
      </c>
      <c r="C9" s="52"/>
      <c r="D9" s="53"/>
      <c r="E9" s="54"/>
      <c r="F9" s="54"/>
      <c r="G9" s="54"/>
      <c r="H9" s="54"/>
      <c r="I9" s="52">
        <v>0.20830000000000001</v>
      </c>
      <c r="J9" s="54">
        <v>0.15629999999999999</v>
      </c>
      <c r="K9" s="54">
        <v>0.1875</v>
      </c>
      <c r="L9" s="54">
        <v>0.44790000000000002</v>
      </c>
      <c r="M9" s="53">
        <v>0</v>
      </c>
    </row>
    <row r="10" spans="1:13" x14ac:dyDescent="0.25">
      <c r="A10" s="47">
        <v>2012</v>
      </c>
      <c r="B10" s="47">
        <v>196</v>
      </c>
      <c r="C10" s="52"/>
      <c r="D10" s="53"/>
      <c r="E10" s="54"/>
      <c r="F10" s="54"/>
      <c r="G10" s="54"/>
      <c r="H10" s="54"/>
      <c r="I10" s="52">
        <v>0.17760000000000001</v>
      </c>
      <c r="J10" s="54">
        <v>0.1028</v>
      </c>
      <c r="K10" s="54">
        <v>0.17760000000000001</v>
      </c>
      <c r="L10" s="54">
        <v>0.3271</v>
      </c>
      <c r="M10" s="53">
        <v>0.215</v>
      </c>
    </row>
    <row r="11" spans="1:13" x14ac:dyDescent="0.25">
      <c r="A11" s="47">
        <v>2013</v>
      </c>
      <c r="B11" s="47">
        <v>192</v>
      </c>
      <c r="C11" s="52"/>
      <c r="D11" s="53"/>
      <c r="E11" s="54"/>
      <c r="F11" s="54"/>
      <c r="G11" s="54"/>
      <c r="H11" s="54"/>
      <c r="I11" s="52">
        <v>0.21</v>
      </c>
      <c r="J11" s="54">
        <v>0.12</v>
      </c>
      <c r="K11" s="54">
        <v>0.17</v>
      </c>
      <c r="L11" s="54">
        <v>0.36</v>
      </c>
      <c r="M11" s="53">
        <v>0.14000000000000001</v>
      </c>
    </row>
    <row r="12" spans="1:13" x14ac:dyDescent="0.25">
      <c r="A12" s="47">
        <v>2014</v>
      </c>
      <c r="B12" s="47">
        <v>249</v>
      </c>
      <c r="C12" s="52">
        <v>0.5776</v>
      </c>
      <c r="D12" s="53">
        <f t="shared" ref="D12:D20" si="0">1-C12</f>
        <v>0.4224</v>
      </c>
      <c r="E12" s="54">
        <v>5.2299999999999999E-2</v>
      </c>
      <c r="F12" s="54">
        <v>7.8399999999999997E-2</v>
      </c>
      <c r="G12" s="54">
        <v>0.85619999999999996</v>
      </c>
      <c r="H12" s="54">
        <v>3.9215686274509803E-2</v>
      </c>
      <c r="I12" s="52">
        <v>0.21049999999999999</v>
      </c>
      <c r="J12" s="54">
        <v>0.1908</v>
      </c>
      <c r="K12" s="54">
        <v>0.1711</v>
      </c>
      <c r="L12" s="54">
        <v>0.40129999999999999</v>
      </c>
      <c r="M12" s="53">
        <v>3.2899999999999999E-2</v>
      </c>
    </row>
    <row r="13" spans="1:13" x14ac:dyDescent="0.25">
      <c r="A13" s="47">
        <v>2015</v>
      </c>
      <c r="B13" s="47">
        <v>239</v>
      </c>
      <c r="C13" s="52">
        <v>0.54120000000000001</v>
      </c>
      <c r="D13" s="53">
        <f t="shared" si="0"/>
        <v>0.45879999999999999</v>
      </c>
      <c r="E13" s="54">
        <v>7.0000000000000007E-2</v>
      </c>
      <c r="F13" s="54">
        <v>9.5000000000000001E-2</v>
      </c>
      <c r="G13" s="54">
        <v>0.755</v>
      </c>
      <c r="H13" s="54">
        <v>0.03</v>
      </c>
      <c r="I13" s="52">
        <v>0.245</v>
      </c>
      <c r="J13" s="54">
        <v>0.12</v>
      </c>
      <c r="K13" s="54">
        <v>0.11</v>
      </c>
      <c r="L13" s="54">
        <v>0.42</v>
      </c>
      <c r="M13" s="53">
        <v>7.0000000000000007E-2</v>
      </c>
    </row>
    <row r="14" spans="1:13" x14ac:dyDescent="0.25">
      <c r="A14" s="47">
        <v>2016</v>
      </c>
      <c r="B14" s="47">
        <v>199</v>
      </c>
      <c r="C14" s="52">
        <v>0.54969999999999997</v>
      </c>
      <c r="D14" s="53">
        <f t="shared" si="0"/>
        <v>0.45030000000000003</v>
      </c>
      <c r="E14" s="54">
        <v>0.1047</v>
      </c>
      <c r="F14" s="54">
        <v>0.13370000000000001</v>
      </c>
      <c r="G14" s="54">
        <v>0.76160000000000005</v>
      </c>
      <c r="H14" s="54">
        <v>0</v>
      </c>
      <c r="I14" s="52">
        <v>0.22600000000000001</v>
      </c>
      <c r="J14" s="54">
        <v>0.10730000000000001</v>
      </c>
      <c r="K14" s="54">
        <v>3.95E-2</v>
      </c>
      <c r="L14" s="54">
        <v>0.40679999999999999</v>
      </c>
      <c r="M14" s="53">
        <v>0.18640000000000001</v>
      </c>
    </row>
    <row r="15" spans="1:13" x14ac:dyDescent="0.25">
      <c r="A15" s="47">
        <v>2017</v>
      </c>
      <c r="B15" s="47">
        <v>301</v>
      </c>
      <c r="C15" s="52">
        <v>0.51429999999999998</v>
      </c>
      <c r="D15" s="53">
        <f t="shared" si="0"/>
        <v>0.48570000000000002</v>
      </c>
      <c r="E15" s="54">
        <v>8.5900000000000004E-2</v>
      </c>
      <c r="F15" s="54">
        <v>0.13669999999999999</v>
      </c>
      <c r="G15" s="54">
        <v>0.65229999999999999</v>
      </c>
      <c r="H15" s="54">
        <v>1.953125E-2</v>
      </c>
      <c r="I15" s="52">
        <v>0.19919999999999999</v>
      </c>
      <c r="J15" s="54">
        <v>5.8599999999999999E-2</v>
      </c>
      <c r="K15" s="54">
        <v>5.0799999999999998E-2</v>
      </c>
      <c r="L15" s="54">
        <v>0.38279999999999997</v>
      </c>
      <c r="M15" s="53">
        <v>0.2344</v>
      </c>
    </row>
    <row r="16" spans="1:13" x14ac:dyDescent="0.25">
      <c r="A16" s="47">
        <v>2018</v>
      </c>
      <c r="B16" s="47">
        <v>278</v>
      </c>
      <c r="C16" s="52">
        <v>0.57389999999999997</v>
      </c>
      <c r="D16" s="53">
        <f t="shared" si="0"/>
        <v>0.42610000000000003</v>
      </c>
      <c r="E16" s="54">
        <v>8.5500000000000007E-2</v>
      </c>
      <c r="F16" s="54">
        <v>0.1709</v>
      </c>
      <c r="G16" s="54">
        <v>0.67949999999999999</v>
      </c>
      <c r="H16" s="54">
        <v>1.7094017094017099E-2</v>
      </c>
      <c r="I16" s="52">
        <v>0.22220000000000001</v>
      </c>
      <c r="J16" s="54">
        <v>9.4E-2</v>
      </c>
      <c r="K16" s="54">
        <v>6.8400000000000002E-2</v>
      </c>
      <c r="L16" s="54">
        <v>0.36749999999999999</v>
      </c>
      <c r="M16" s="53">
        <v>0.1923</v>
      </c>
    </row>
    <row r="17" spans="1:13" x14ac:dyDescent="0.25">
      <c r="A17" s="47">
        <v>2019</v>
      </c>
      <c r="B17" s="47">
        <v>352</v>
      </c>
      <c r="C17" s="52">
        <v>0.54579999999999995</v>
      </c>
      <c r="D17" s="53">
        <f t="shared" si="0"/>
        <v>0.45420000000000005</v>
      </c>
      <c r="E17" s="54">
        <v>0.12039999999999999</v>
      </c>
      <c r="F17" s="54">
        <v>0.1104</v>
      </c>
      <c r="G17" s="54">
        <v>0.70899999999999996</v>
      </c>
      <c r="H17" s="54">
        <v>6.6889632107023402E-3</v>
      </c>
      <c r="I17" s="52">
        <v>0.25419999999999998</v>
      </c>
      <c r="J17" s="54">
        <v>7.6899999999999996E-2</v>
      </c>
      <c r="K17" s="54">
        <v>6.3500000000000001E-2</v>
      </c>
      <c r="L17" s="54">
        <v>0.32779999999999998</v>
      </c>
      <c r="M17" s="53">
        <v>0.1739</v>
      </c>
    </row>
    <row r="18" spans="1:13" x14ac:dyDescent="0.25">
      <c r="A18" s="47">
        <v>2020</v>
      </c>
      <c r="B18" s="47">
        <v>572</v>
      </c>
      <c r="C18" s="52">
        <v>0.4864</v>
      </c>
      <c r="D18" s="53">
        <f t="shared" si="0"/>
        <v>0.51360000000000006</v>
      </c>
      <c r="E18" s="54">
        <v>6.0499999999999998E-2</v>
      </c>
      <c r="F18" s="54">
        <v>9.3899999999999997E-2</v>
      </c>
      <c r="G18" s="54">
        <v>0.76619999999999999</v>
      </c>
      <c r="H18" s="54">
        <v>3.5490605427974997E-2</v>
      </c>
      <c r="I18" s="52">
        <v>0.26300000000000001</v>
      </c>
      <c r="J18" s="54">
        <v>0.10440000000000001</v>
      </c>
      <c r="K18" s="54">
        <v>6.4699999999999994E-2</v>
      </c>
      <c r="L18" s="54">
        <v>0.309</v>
      </c>
      <c r="M18" s="53">
        <v>0.18160000000000001</v>
      </c>
    </row>
    <row r="19" spans="1:13" x14ac:dyDescent="0.25">
      <c r="A19" s="47">
        <v>2021</v>
      </c>
      <c r="B19" s="47">
        <v>630</v>
      </c>
      <c r="C19" s="52">
        <v>0.54620000000000002</v>
      </c>
      <c r="D19" s="53">
        <f t="shared" si="0"/>
        <v>0.45379999999999998</v>
      </c>
      <c r="E19" s="54">
        <v>7.3499999999999996E-2</v>
      </c>
      <c r="F19" s="54">
        <v>0.10199999999999999</v>
      </c>
      <c r="G19" s="54">
        <v>0.77349999999999997</v>
      </c>
      <c r="H19" s="54">
        <v>2.2448979591836699E-2</v>
      </c>
      <c r="I19" s="52">
        <v>0.26329999999999998</v>
      </c>
      <c r="J19" s="54">
        <v>0.1265</v>
      </c>
      <c r="K19" s="54">
        <v>7.1400000000000005E-2</v>
      </c>
      <c r="L19" s="54">
        <v>0.25919999999999999</v>
      </c>
      <c r="M19" s="53">
        <v>0.1429</v>
      </c>
    </row>
    <row r="20" spans="1:13" ht="14.4" thickBot="1" x14ac:dyDescent="0.3">
      <c r="A20" s="48">
        <v>2022</v>
      </c>
      <c r="B20" s="48">
        <v>708</v>
      </c>
      <c r="C20" s="55">
        <v>0.52259999999999995</v>
      </c>
      <c r="D20" s="56">
        <f t="shared" si="0"/>
        <v>0.47740000000000005</v>
      </c>
      <c r="E20" s="57">
        <v>6.6000000000000003E-2</v>
      </c>
      <c r="F20" s="57">
        <v>9.4399999999999998E-2</v>
      </c>
      <c r="G20" s="57">
        <v>0.72570000000000001</v>
      </c>
      <c r="H20" s="57">
        <v>1.9097222222222199E-2</v>
      </c>
      <c r="I20" s="55">
        <v>0.24129999999999999</v>
      </c>
      <c r="J20" s="57">
        <v>0.1111</v>
      </c>
      <c r="K20" s="57">
        <v>0.13370000000000001</v>
      </c>
      <c r="L20" s="57">
        <v>0.224</v>
      </c>
      <c r="M20" s="56">
        <v>0.158</v>
      </c>
    </row>
    <row r="23" spans="1:13" x14ac:dyDescent="0.25">
      <c r="A23" s="2" t="s">
        <v>37</v>
      </c>
      <c r="B23" s="2"/>
    </row>
    <row r="24" spans="1:13" x14ac:dyDescent="0.25">
      <c r="A24" s="3" t="s">
        <v>38</v>
      </c>
      <c r="B24" s="3"/>
    </row>
    <row r="26" spans="1:13" x14ac:dyDescent="0.25">
      <c r="A26" s="36" t="s">
        <v>42</v>
      </c>
      <c r="B26" s="36"/>
    </row>
  </sheetData>
  <mergeCells count="2">
    <mergeCell ref="I4:M4"/>
    <mergeCell ref="E4:G4"/>
  </mergeCells>
  <hyperlinks>
    <hyperlink ref="A24" r:id="rId1" xr:uid="{6B45237C-2D66-4978-AC1F-656C7066EFBC}"/>
  </hyperlinks>
  <pageMargins left="0.7" right="0.7" top="0.78740157499999996" bottom="0.78740157499999996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5E01-9B28-479F-A2CB-8256244FD363}">
  <dimension ref="A1:P29"/>
  <sheetViews>
    <sheetView workbookViewId="0">
      <selection activeCell="K25" sqref="K25"/>
    </sheetView>
  </sheetViews>
  <sheetFormatPr baseColWidth="10" defaultColWidth="9" defaultRowHeight="13.8" x14ac:dyDescent="0.25"/>
  <cols>
    <col min="4" max="6" width="5.8984375" bestFit="1" customWidth="1"/>
    <col min="7" max="7" width="5.3984375" bestFit="1" customWidth="1"/>
    <col min="8" max="8" width="16.69921875" bestFit="1" customWidth="1"/>
    <col min="9" max="9" width="8.69921875" bestFit="1" customWidth="1"/>
    <col min="10" max="10" width="15.3984375" bestFit="1" customWidth="1"/>
    <col min="11" max="11" width="5.8984375" bestFit="1" customWidth="1"/>
    <col min="12" max="12" width="8.19921875" bestFit="1" customWidth="1"/>
  </cols>
  <sheetData>
    <row r="1" spans="1:16" s="1" customFormat="1" x14ac:dyDescent="0.25">
      <c r="A1" s="1" t="s">
        <v>39</v>
      </c>
    </row>
    <row r="2" spans="1:16" s="1" customFormat="1" x14ac:dyDescent="0.25">
      <c r="A2" s="35" t="s">
        <v>40</v>
      </c>
    </row>
    <row r="3" spans="1:16" s="1" customFormat="1" x14ac:dyDescent="0.25"/>
    <row r="4" spans="1:16" x14ac:dyDescent="0.25">
      <c r="A4" s="12"/>
      <c r="B4" s="13" t="s">
        <v>32</v>
      </c>
      <c r="C4" s="14"/>
      <c r="D4" s="69" t="s">
        <v>9</v>
      </c>
      <c r="E4" s="70"/>
      <c r="F4" s="70"/>
      <c r="G4" s="15"/>
      <c r="H4" s="69" t="s">
        <v>23</v>
      </c>
      <c r="I4" s="70"/>
      <c r="J4" s="70"/>
      <c r="K4" s="70"/>
      <c r="L4" s="70"/>
      <c r="M4" s="7"/>
      <c r="N4" s="4"/>
      <c r="O4" s="4"/>
      <c r="P4" s="4"/>
    </row>
    <row r="5" spans="1:16" x14ac:dyDescent="0.25">
      <c r="A5" s="16" t="s">
        <v>1</v>
      </c>
      <c r="B5" s="17" t="s">
        <v>3</v>
      </c>
      <c r="C5" s="18" t="s">
        <v>4</v>
      </c>
      <c r="D5" s="17" t="s">
        <v>29</v>
      </c>
      <c r="E5" s="19" t="s">
        <v>30</v>
      </c>
      <c r="F5" s="19" t="s">
        <v>31</v>
      </c>
      <c r="G5" s="18" t="s">
        <v>35</v>
      </c>
      <c r="H5" s="17" t="s">
        <v>24</v>
      </c>
      <c r="I5" s="19" t="s">
        <v>25</v>
      </c>
      <c r="J5" s="19" t="s">
        <v>33</v>
      </c>
      <c r="K5" s="19" t="s">
        <v>34</v>
      </c>
      <c r="L5" s="19" t="s">
        <v>28</v>
      </c>
      <c r="M5" s="7"/>
      <c r="N5" s="4"/>
      <c r="O5" s="4"/>
      <c r="P5" s="4"/>
    </row>
    <row r="6" spans="1:16" x14ac:dyDescent="0.25">
      <c r="A6" s="6">
        <v>2008</v>
      </c>
      <c r="B6" s="58">
        <v>0.73499999999999999</v>
      </c>
      <c r="C6" s="59">
        <f>1-B6</f>
        <v>0.26500000000000001</v>
      </c>
      <c r="D6" s="58">
        <v>8.6999999999999994E-2</v>
      </c>
      <c r="E6" s="54">
        <v>0.21099999999999999</v>
      </c>
      <c r="F6" s="54">
        <v>0.754</v>
      </c>
      <c r="G6" s="59"/>
      <c r="H6" s="58">
        <v>0.17399999999999999</v>
      </c>
      <c r="I6" s="54">
        <v>0.21199999999999999</v>
      </c>
      <c r="J6" s="54">
        <v>0.18099999999999999</v>
      </c>
      <c r="K6" s="54">
        <v>0.44900000000000001</v>
      </c>
      <c r="L6" s="59">
        <v>0</v>
      </c>
    </row>
    <row r="7" spans="1:16" x14ac:dyDescent="0.25">
      <c r="A7" s="6">
        <v>2009</v>
      </c>
      <c r="B7" s="58"/>
      <c r="C7" s="59"/>
      <c r="D7" s="58"/>
      <c r="E7" s="54"/>
      <c r="F7" s="54"/>
      <c r="G7" s="59"/>
      <c r="H7" s="58">
        <v>0.18</v>
      </c>
      <c r="I7" s="54">
        <v>0.19800000000000001</v>
      </c>
      <c r="J7" s="54">
        <v>0.17599999999999999</v>
      </c>
      <c r="K7" s="54">
        <v>0.437</v>
      </c>
      <c r="L7" s="59">
        <v>0.01</v>
      </c>
    </row>
    <row r="8" spans="1:16" x14ac:dyDescent="0.25">
      <c r="A8" s="6">
        <v>2010</v>
      </c>
      <c r="B8" s="58">
        <v>0.68600000000000005</v>
      </c>
      <c r="C8" s="59">
        <f>1-B8</f>
        <v>0.31399999999999995</v>
      </c>
      <c r="D8" s="58"/>
      <c r="E8" s="54"/>
      <c r="F8" s="54">
        <v>0.77600000000000002</v>
      </c>
      <c r="G8" s="59"/>
      <c r="H8" s="58">
        <v>0.187</v>
      </c>
      <c r="I8" s="54">
        <v>0.185</v>
      </c>
      <c r="J8" s="54">
        <v>0.17100000000000001</v>
      </c>
      <c r="K8" s="54">
        <v>0.42499999999999999</v>
      </c>
      <c r="L8" s="59">
        <v>3.3000000000000002E-2</v>
      </c>
    </row>
    <row r="9" spans="1:16" x14ac:dyDescent="0.25">
      <c r="A9" s="6">
        <v>2011</v>
      </c>
      <c r="B9" s="58"/>
      <c r="C9" s="59"/>
      <c r="D9" s="58"/>
      <c r="E9" s="54"/>
      <c r="F9" s="54"/>
      <c r="G9" s="59"/>
      <c r="H9" s="58">
        <v>0.193</v>
      </c>
      <c r="I9" s="54">
        <v>0.17199999999999999</v>
      </c>
      <c r="J9" s="54">
        <v>0.16600000000000001</v>
      </c>
      <c r="K9" s="54">
        <v>0.41299999999999998</v>
      </c>
      <c r="L9" s="59">
        <v>5.5E-2</v>
      </c>
    </row>
    <row r="10" spans="1:16" x14ac:dyDescent="0.25">
      <c r="A10" s="6">
        <v>2012</v>
      </c>
      <c r="B10" s="58"/>
      <c r="C10" s="59"/>
      <c r="D10" s="58"/>
      <c r="E10" s="54"/>
      <c r="F10" s="54"/>
      <c r="G10" s="59"/>
      <c r="H10" s="58">
        <v>0.19900000000000001</v>
      </c>
      <c r="I10" s="54">
        <v>0.157</v>
      </c>
      <c r="J10" s="54">
        <v>0.158</v>
      </c>
      <c r="K10" s="54">
        <v>0.40500000000000003</v>
      </c>
      <c r="L10" s="59">
        <v>7.6999999999999999E-2</v>
      </c>
    </row>
    <row r="11" spans="1:16" x14ac:dyDescent="0.25">
      <c r="A11" s="6">
        <v>2013</v>
      </c>
      <c r="B11" s="58"/>
      <c r="C11" s="59"/>
      <c r="D11" s="58"/>
      <c r="E11" s="54"/>
      <c r="F11" s="54"/>
      <c r="G11" s="59"/>
      <c r="H11" s="58">
        <v>0.20599999999999999</v>
      </c>
      <c r="I11" s="54">
        <v>0.14299999999999999</v>
      </c>
      <c r="J11" s="54">
        <v>0.14699999999999999</v>
      </c>
      <c r="K11" s="54">
        <v>0.4</v>
      </c>
      <c r="L11" s="59">
        <v>9.6000000000000002E-2</v>
      </c>
    </row>
    <row r="12" spans="1:16" x14ac:dyDescent="0.25">
      <c r="A12" s="6">
        <v>2014</v>
      </c>
      <c r="B12" s="58">
        <v>0.57999999999999996</v>
      </c>
      <c r="C12" s="59">
        <f t="shared" ref="C12:C20" si="0">1-B12</f>
        <v>0.42000000000000004</v>
      </c>
      <c r="D12" s="58">
        <v>5.8000000000000003E-2</v>
      </c>
      <c r="E12" s="54">
        <v>7.8E-2</v>
      </c>
      <c r="F12" s="54">
        <v>0.81499999999999995</v>
      </c>
      <c r="G12" s="59">
        <v>3.5999999999999997E-2</v>
      </c>
      <c r="H12" s="58">
        <v>0.21199999999999999</v>
      </c>
      <c r="I12" s="54">
        <v>0.13</v>
      </c>
      <c r="J12" s="54">
        <v>0.13200000000000001</v>
      </c>
      <c r="K12" s="54">
        <v>0.39200000000000002</v>
      </c>
      <c r="L12" s="59">
        <v>0.11700000000000001</v>
      </c>
    </row>
    <row r="13" spans="1:16" x14ac:dyDescent="0.25">
      <c r="A13" s="6">
        <v>2015</v>
      </c>
      <c r="B13" s="58">
        <v>0.55500000000000005</v>
      </c>
      <c r="C13" s="59">
        <f t="shared" si="0"/>
        <v>0.44499999999999995</v>
      </c>
      <c r="D13" s="58">
        <v>7.1999999999999995E-2</v>
      </c>
      <c r="E13" s="54">
        <v>0.1</v>
      </c>
      <c r="F13" s="54">
        <v>0.78600000000000003</v>
      </c>
      <c r="G13" s="59">
        <v>2.5999999999999999E-2</v>
      </c>
      <c r="H13" s="58">
        <v>0.216</v>
      </c>
      <c r="I13" s="54">
        <v>0.11700000000000001</v>
      </c>
      <c r="J13" s="54">
        <v>0.111</v>
      </c>
      <c r="K13" s="54">
        <v>0.38700000000000001</v>
      </c>
      <c r="L13" s="59">
        <v>0.14000000000000001</v>
      </c>
    </row>
    <row r="14" spans="1:16" x14ac:dyDescent="0.25">
      <c r="A14" s="6">
        <v>2016</v>
      </c>
      <c r="B14" s="58">
        <v>0.54800000000000004</v>
      </c>
      <c r="C14" s="59">
        <f t="shared" si="0"/>
        <v>0.45199999999999996</v>
      </c>
      <c r="D14" s="58">
        <v>8.4000000000000005E-2</v>
      </c>
      <c r="E14" s="54">
        <v>0.123</v>
      </c>
      <c r="F14" s="54">
        <v>0.74099999999999999</v>
      </c>
      <c r="G14" s="59">
        <v>1.7999999999999999E-2</v>
      </c>
      <c r="H14" s="58">
        <v>0.223</v>
      </c>
      <c r="I14" s="54">
        <v>0.109</v>
      </c>
      <c r="J14" s="54">
        <v>0.09</v>
      </c>
      <c r="K14" s="54">
        <v>0.38600000000000001</v>
      </c>
      <c r="L14" s="59">
        <v>0.151</v>
      </c>
    </row>
    <row r="15" spans="1:16" x14ac:dyDescent="0.25">
      <c r="A15" s="6">
        <v>2017</v>
      </c>
      <c r="B15" s="58">
        <v>0.54400000000000004</v>
      </c>
      <c r="C15" s="59">
        <f t="shared" si="0"/>
        <v>0.45599999999999996</v>
      </c>
      <c r="D15" s="58">
        <v>9.1999999999999998E-2</v>
      </c>
      <c r="E15" s="54">
        <v>0.13800000000000001</v>
      </c>
      <c r="F15" s="54">
        <v>0.70299999999999996</v>
      </c>
      <c r="G15" s="59">
        <v>1.4E-2</v>
      </c>
      <c r="H15" s="58">
        <v>0.23</v>
      </c>
      <c r="I15" s="54">
        <v>0.10100000000000001</v>
      </c>
      <c r="J15" s="54">
        <v>7.5999999999999998E-2</v>
      </c>
      <c r="K15" s="54">
        <v>0.374</v>
      </c>
      <c r="L15" s="59">
        <v>0.16200000000000001</v>
      </c>
    </row>
    <row r="16" spans="1:16" x14ac:dyDescent="0.25">
      <c r="A16" s="6">
        <v>2018</v>
      </c>
      <c r="B16" s="58">
        <v>0.54</v>
      </c>
      <c r="C16" s="59">
        <f t="shared" si="0"/>
        <v>0.45999999999999996</v>
      </c>
      <c r="D16" s="58">
        <v>9.4E-2</v>
      </c>
      <c r="E16" s="54">
        <v>0.13500000000000001</v>
      </c>
      <c r="F16" s="54">
        <v>0.69699999999999995</v>
      </c>
      <c r="G16" s="59">
        <v>1.4999999999999999E-2</v>
      </c>
      <c r="H16" s="58">
        <v>0.23499999999999999</v>
      </c>
      <c r="I16" s="54">
        <v>9.7000000000000003E-2</v>
      </c>
      <c r="J16" s="54">
        <v>7.0999999999999994E-2</v>
      </c>
      <c r="K16" s="54">
        <v>0.35199999999999998</v>
      </c>
      <c r="L16" s="59">
        <v>0.17299999999999999</v>
      </c>
    </row>
    <row r="17" spans="1:12" x14ac:dyDescent="0.25">
      <c r="A17" s="6">
        <v>2019</v>
      </c>
      <c r="B17" s="58">
        <v>0.53500000000000003</v>
      </c>
      <c r="C17" s="59">
        <f t="shared" si="0"/>
        <v>0.46499999999999997</v>
      </c>
      <c r="D17" s="58">
        <v>8.7999999999999995E-2</v>
      </c>
      <c r="E17" s="54">
        <v>0.123</v>
      </c>
      <c r="F17" s="54">
        <v>0.71699999999999997</v>
      </c>
      <c r="G17" s="59">
        <v>0.02</v>
      </c>
      <c r="H17" s="58">
        <v>0.24099999999999999</v>
      </c>
      <c r="I17" s="54">
        <v>9.9000000000000005E-2</v>
      </c>
      <c r="J17" s="54">
        <v>7.3999999999999996E-2</v>
      </c>
      <c r="K17" s="54">
        <v>0.32500000000000001</v>
      </c>
      <c r="L17" s="59">
        <v>0.17399999999999999</v>
      </c>
    </row>
    <row r="18" spans="1:12" x14ac:dyDescent="0.25">
      <c r="A18" s="6">
        <v>2020</v>
      </c>
      <c r="B18" s="58">
        <v>0.53100000000000003</v>
      </c>
      <c r="C18" s="59">
        <f t="shared" si="0"/>
        <v>0.46899999999999997</v>
      </c>
      <c r="D18" s="58">
        <v>8.2000000000000003E-2</v>
      </c>
      <c r="E18" s="54">
        <v>0.108</v>
      </c>
      <c r="F18" s="54">
        <v>0.73399999999999999</v>
      </c>
      <c r="G18" s="59">
        <v>2.1000000000000001E-2</v>
      </c>
      <c r="H18" s="58">
        <v>0.247</v>
      </c>
      <c r="I18" s="54">
        <v>0.10299999999999999</v>
      </c>
      <c r="J18" s="54">
        <v>8.1000000000000003E-2</v>
      </c>
      <c r="K18" s="54">
        <v>0.29499999999999998</v>
      </c>
      <c r="L18" s="59">
        <v>0.17100000000000001</v>
      </c>
    </row>
    <row r="19" spans="1:12" x14ac:dyDescent="0.25">
      <c r="A19" s="6">
        <v>2021</v>
      </c>
      <c r="B19" s="58">
        <v>0.52500000000000002</v>
      </c>
      <c r="C19" s="59">
        <f t="shared" si="0"/>
        <v>0.47499999999999998</v>
      </c>
      <c r="D19" s="58">
        <v>7.1999999999999995E-2</v>
      </c>
      <c r="E19" s="54">
        <v>9.8000000000000004E-2</v>
      </c>
      <c r="F19" s="54">
        <v>0.747</v>
      </c>
      <c r="G19" s="59">
        <v>2.3E-2</v>
      </c>
      <c r="H19" s="58">
        <v>0.253</v>
      </c>
      <c r="I19" s="54">
        <v>0.107</v>
      </c>
      <c r="J19" s="54">
        <v>0.09</v>
      </c>
      <c r="K19" s="54">
        <v>0.26500000000000001</v>
      </c>
      <c r="L19" s="59">
        <v>0.16600000000000001</v>
      </c>
    </row>
    <row r="20" spans="1:12" x14ac:dyDescent="0.25">
      <c r="A20" s="5">
        <v>2022</v>
      </c>
      <c r="B20" s="60">
        <v>0.52100000000000002</v>
      </c>
      <c r="C20" s="61">
        <f t="shared" si="0"/>
        <v>0.47899999999999998</v>
      </c>
      <c r="D20" s="60">
        <v>6.2E-2</v>
      </c>
      <c r="E20" s="62">
        <v>9.0999999999999998E-2</v>
      </c>
      <c r="F20" s="62">
        <v>0.75900000000000001</v>
      </c>
      <c r="G20" s="61">
        <v>2.3E-2</v>
      </c>
      <c r="H20" s="60">
        <v>0.26</v>
      </c>
      <c r="I20" s="62">
        <v>0.113</v>
      </c>
      <c r="J20" s="62">
        <v>9.9000000000000005E-2</v>
      </c>
      <c r="K20" s="62">
        <v>0.23400000000000001</v>
      </c>
      <c r="L20" s="61">
        <v>0.159</v>
      </c>
    </row>
    <row r="22" spans="1:12" x14ac:dyDescent="0.25">
      <c r="A22" t="s">
        <v>36</v>
      </c>
    </row>
    <row r="23" spans="1:12" x14ac:dyDescent="0.25">
      <c r="E23" s="2"/>
    </row>
    <row r="24" spans="1:12" x14ac:dyDescent="0.25">
      <c r="E24" s="3"/>
    </row>
    <row r="25" spans="1:12" x14ac:dyDescent="0.25">
      <c r="A25" s="2" t="s">
        <v>37</v>
      </c>
    </row>
    <row r="26" spans="1:12" x14ac:dyDescent="0.25">
      <c r="A26" s="3" t="s">
        <v>38</v>
      </c>
    </row>
    <row r="27" spans="1:12" x14ac:dyDescent="0.25">
      <c r="A27" s="3"/>
    </row>
    <row r="28" spans="1:12" x14ac:dyDescent="0.25">
      <c r="A28" s="36" t="s">
        <v>42</v>
      </c>
    </row>
    <row r="29" spans="1:12" x14ac:dyDescent="0.25">
      <c r="A29" s="3"/>
    </row>
  </sheetData>
  <mergeCells count="2">
    <mergeCell ref="D4:F4"/>
    <mergeCell ref="H4:L4"/>
  </mergeCells>
  <hyperlinks>
    <hyperlink ref="A26" r:id="rId1" xr:uid="{09118B7D-FD27-4141-BD51-45DE01D30F2C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Q E A A B Q S w M E F A A C A A g A 7 m 0 S V w C 0 i Y a l A A A A 9 Q A A A B I A H A B D b 2 5 m a W c v U G F j a 2 F n Z S 5 4 b W w g o h g A K K A U A A A A A A A A A A A A A A A A A A A A A A A A A A A A h Y 8 x D o I w G I W v Q r r T 1 m o M k p 8 y s D h I Y m J i X J t S o R G K o c V y N w e P 5 B X E K O r m + L 7 3 D e / d r z d I h 6 Y O L q q z u j U J m m G K A m V k W 2 h T J q h 3 x z B C K Y e t k C d R q m C U j Y 0 H W y S o c u 4 c E + K 9 x 3 6 O 2 6 4 k j N I Z O e S b n a x U I 9 B H 1 v / l U B v r h J E K c d i / x n C G V 0 s c L R i m Q C Y G u T b f n o 1 z n + 0 P h K y v X d 8 p X q g w W w O Z I p D 3 B f 4 A U E s D B B Q A A g A I A O 5 t E l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u b R J X / Y h e v O 0 B A A A P B A A A E w A c A E Z v c m 1 1 b G F z L 1 N l Y 3 R p b 2 4 x L m 0 g o h g A K K A U A A A A A A A A A A A A A A A A A A A A A A A A A A A A d Z L B b t p A E I b v S L z D y r m A Z K 1 i B 0 j U y I c E Q t O q N C 3 2 L a 7 Q Y g / 2 i v V u t L t O R V F O f R W e o Q 9 Q X q x j X A k k N p Y s e 7 5 / Z n b m t w 1 k l i t J 4 v Y Z 3 H Y 7 3 Y 4 p m Y a c X H i F Z i u + J t d E M 2 M W O T d r z S s u O W g L H o m I A N v t E L y + 1 y A E I B m b V z p R W V 2 B t L 0 p F 0 D H S l o M T M 9 7 + p D O s Q 8 3 V W 3 S K c t K Y 5 u q d H A 1 I j M l u V W a y 4 L k o M n k 5 K g a G Z c H H G f l T + C / m g o a k D k U I K r 9 D l s W K N 6 D 5 l l p D 4 n T + X 2 K N 6 a 8 K G 2 x 6 + L k g P A y D N N j v M D 4 K p 0 w n N J s p C 3 B Q B u l w Y D e 0 I P a G k G v q c M I m p l X r + 8 / T 0 A g s 6 A j z / d 8 M l a i r q S J g h u f P M h M 5 X h U F I T D 0 E e 3 l I X Y b g R E x 1 f 6 V U n 4 0 f d b Q y + 8 x / 2 f E j c p w N h 6 Z Y E 8 A s P N G t c T t s T 0 b 1 p V W N t i 0 2 u / g E + e / / M 7 I e K M C a Z N Z H V 9 2 v g j 7 H c y b y b X J N m 8 H D s m m k m z U r p q R 0 c N T O / d Q f z t 1 s M 1 P 0 k 7 G t A m 9 8 0 n W + 8 z K / U 5 T Z R l A r F F Q G R d L U E f + I w X y 8 L B 0 Y q K u 4 Q Z k 9 K B p 5 r V D n w X D F 0 0 d N L B p Y s O n b k j F 3 3 I 6 6 e l a 0 s U Y l i 7 h a R x 8 k y I 7 f 7 3 3 1 1 u u c l K h 4 z u g q 4 g 5 0 2 W q / 5 L I 8 h c 8 L P y t 3 6 3 w + V 7 v 8 L t P 1 B L A Q I t A B Q A A g A I A O 5 t E l c A t I m G p Q A A A P U A A A A S A A A A A A A A A A A A A A A A A A A A A A B D b 2 5 m a W c v U G F j a 2 F n Z S 5 4 b W x Q S w E C L Q A U A A I A C A D u b R J X D 8 r p q 6 Q A A A D p A A A A E w A A A A A A A A A A A A A A A A D x A A A A W 0 N v b n R l b n R f V H l w Z X N d L n h t b F B L A Q I t A B Q A A g A I A O 5 t E l f 9 i F 6 8 7 Q E A A A 8 E A A A T A A A A A A A A A A A A A A A A A O I B A A B G b 3 J t d W x h c y 9 T Z W N 0 a W 9 u M S 5 t U E s F B g A A A A A D A A M A w g A A A B w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o U A A A A A A A A W B Q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c m F m a W s l M j A 3 J T I w c m F z c 1 9 k a X N r c m l t a W 5 p Z X J 0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d y Y W Z p a 1 8 3 X 3 J h c 3 N f Z G l z a 3 J p b W l u a W V y d G U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O C 0 x O F Q x M T o 0 N z o y O C 4 0 N T Y 4 N z g y W i I g L z 4 8 R W 5 0 c n k g V H l w Z T 0 i R m l s b E N v b H V t b l R 5 c G V z I i B W Y W x 1 Z T 0 i c 0 F 3 T U Z C U V V G Q l F V R k J R V U Z C U V V G Q l F V R i I g L z 4 8 R W 5 0 c n k g V H l w Z T 0 i R m l s b E N v b H V t b k 5 h b W V z I i B W Y W x 1 Z T 0 i c 1 s m c X V v d D t D b 2 x 1 b W 4 x J n F 1 b 3 Q 7 L C Z x d W 9 0 O 0 p h a H I m c X V v d D s s J n F 1 b 3 Q 7 V G 9 0 Y W w m c X V v d D s s J n F 1 b 3 Q 7 T W l n Y m c m c X V v d D s s J n F 1 b 3 Q 7 T m 9 u b W l n J n F 1 b 3 Q 7 L C Z x d W 9 0 O 0 1 h b m 4 m c X V v d D s s J n F 1 b 3 Q 7 R n J h d S Z x d W 9 0 O y w m c X V v d D t B M T U m c X V v d D s s J n F 1 b 3 Q 7 Q T I 1 J n F 1 b 3 Q 7 L C Z x d W 9 0 O 0 E 0 M C Z x d W 9 0 O y w m c X V v d D t B N T U m c X V v d D s s J n F 1 b 3 Q 7 Q T Y 1 J n F 1 b 3 Q 7 L C Z x d W 9 0 O 0 V k d U 9 i b C Z x d W 9 0 O y w m c X V v d D t F Z H V T Z W s m c X V v d D s s J n F 1 b 3 Q 7 R W R 1 V G V y J n F 1 b 3 Q 7 L C Z x d W 9 0 O 1 N 0 w 4 P C p G R 0 a X N j a C Z x d W 9 0 O y w m c X V v d D t J b n R l c m 1 l Z G n D g 8 K k c i Z x d W 9 0 O y w m c X V v d D t M w 4 P C p G 5 k b G l j a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c m F m a W s g N y B y Y X N z X 2 R p c 2 t y a W 1 p b m l l c n R l L 0 d l w 6 R u Z G V y d G V y I F R 5 c C 5 7 L D B 9 J n F 1 b 3 Q 7 L C Z x d W 9 0 O 1 N l Y 3 R p b 2 4 x L 2 d y Y W Z p a y A 3 I H J h c 3 N f Z G l z a 3 J p b W l u a W V y d G U v R 2 X D p G 5 k Z X J 0 Z X I g V H l w L n t K Y W h y L D F 9 J n F 1 b 3 Q 7 L C Z x d W 9 0 O 1 N l Y 3 R p b 2 4 x L 2 d y Y W Z p a y A 3 I H J h c 3 N f Z G l z a 3 J p b W l u a W V y d G U v R 2 X D p G 5 k Z X J 0 Z X I g V H l w L n t U b 3 R h b C w y f S Z x d W 9 0 O y w m c X V v d D t T Z W N 0 a W 9 u M S 9 n c m F m a W s g N y B y Y X N z X 2 R p c 2 t y a W 1 p b m l l c n R l L 0 d l w 6 R u Z G V y d G V y I F R 5 c C 5 7 T W l n Y m c s M 3 0 m c X V v d D s s J n F 1 b 3 Q 7 U 2 V j d G l v b j E v Z 3 J h Z m l r I D c g c m F z c 1 9 k a X N r c m l t a W 5 p Z X J 0 Z S 9 H Z c O k b m R l c n R l c i B U e X A u e 0 5 v b m 1 p Z y w 0 f S Z x d W 9 0 O y w m c X V v d D t T Z W N 0 a W 9 u M S 9 n c m F m a W s g N y B y Y X N z X 2 R p c 2 t y a W 1 p b m l l c n R l L 0 d l w 6 R u Z G V y d G V y I F R 5 c C 5 7 T W F u b i w 1 f S Z x d W 9 0 O y w m c X V v d D t T Z W N 0 a W 9 u M S 9 n c m F m a W s g N y B y Y X N z X 2 R p c 2 t y a W 1 p b m l l c n R l L 0 d l w 6 R u Z G V y d G V y I F R 5 c C 5 7 R n J h d S w 2 f S Z x d W 9 0 O y w m c X V v d D t T Z W N 0 a W 9 u M S 9 n c m F m a W s g N y B y Y X N z X 2 R p c 2 t y a W 1 p b m l l c n R l L 0 d l w 6 R u Z G V y d G V y I F R 5 c C 5 7 Q T E 1 L D d 9 J n F 1 b 3 Q 7 L C Z x d W 9 0 O 1 N l Y 3 R p b 2 4 x L 2 d y Y W Z p a y A 3 I H J h c 3 N f Z G l z a 3 J p b W l u a W V y d G U v R 2 X D p G 5 k Z X J 0 Z X I g V H l w L n t B M j U s O H 0 m c X V v d D s s J n F 1 b 3 Q 7 U 2 V j d G l v b j E v Z 3 J h Z m l r I D c g c m F z c 1 9 k a X N r c m l t a W 5 p Z X J 0 Z S 9 H Z c O k b m R l c n R l c i B U e X A u e 0 E 0 M C w 5 f S Z x d W 9 0 O y w m c X V v d D t T Z W N 0 a W 9 u M S 9 n c m F m a W s g N y B y Y X N z X 2 R p c 2 t y a W 1 p b m l l c n R l L 0 d l w 6 R u Z G V y d G V y I F R 5 c C 5 7 Q T U 1 L D E w f S Z x d W 9 0 O y w m c X V v d D t T Z W N 0 a W 9 u M S 9 n c m F m a W s g N y B y Y X N z X 2 R p c 2 t y a W 1 p b m l l c n R l L 0 d l w 6 R u Z G V y d G V y I F R 5 c C 5 7 Q T Y 1 L D E x f S Z x d W 9 0 O y w m c X V v d D t T Z W N 0 a W 9 u M S 9 n c m F m a W s g N y B y Y X N z X 2 R p c 2 t y a W 1 p b m l l c n R l L 0 d l w 6 R u Z G V y d G V y I F R 5 c C 5 7 R W R 1 T 2 J s L D E y f S Z x d W 9 0 O y w m c X V v d D t T Z W N 0 a W 9 u M S 9 n c m F m a W s g N y B y Y X N z X 2 R p c 2 t y a W 1 p b m l l c n R l L 0 d l w 6 R u Z G V y d G V y I F R 5 c C 5 7 R W R 1 U 2 V r L D E z f S Z x d W 9 0 O y w m c X V v d D t T Z W N 0 a W 9 u M S 9 n c m F m a W s g N y B y Y X N z X 2 R p c 2 t y a W 1 p b m l l c n R l L 0 d l w 6 R u Z G V y d G V y I F R 5 c C 5 7 R W R 1 V G V y L D E 0 f S Z x d W 9 0 O y w m c X V v d D t T Z W N 0 a W 9 u M S 9 n c m F m a W s g N y B y Y X N z X 2 R p c 2 t y a W 1 p b m l l c n R l L 0 d l w 6 R u Z G V y d G V y I F R 5 c C 5 7 U 3 T D g 8 K k Z H R p c 2 N o L D E 1 f S Z x d W 9 0 O y w m c X V v d D t T Z W N 0 a W 9 u M S 9 n c m F m a W s g N y B y Y X N z X 2 R p c 2 t y a W 1 p b m l l c n R l L 0 d l w 6 R u Z G V y d G V y I F R 5 c C 5 7 S W 5 0 Z X J t Z W R p w 4 P C p H I s M T Z 9 J n F 1 b 3 Q 7 L C Z x d W 9 0 O 1 N l Y 3 R p b 2 4 x L 2 d y Y W Z p a y A 3 I H J h c 3 N f Z G l z a 3 J p b W l u a W V y d G U v R 2 X D p G 5 k Z X J 0 Z X I g V H l w L n t M w 4 P C p G 5 k b G l j a C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d y Y W Z p a y A 3 I H J h c 3 N f Z G l z a 3 J p b W l u a W V y d G U v R 2 X D p G 5 k Z X J 0 Z X I g V H l w L n s s M H 0 m c X V v d D s s J n F 1 b 3 Q 7 U 2 V j d G l v b j E v Z 3 J h Z m l r I D c g c m F z c 1 9 k a X N r c m l t a W 5 p Z X J 0 Z S 9 H Z c O k b m R l c n R l c i B U e X A u e 0 p h a H I s M X 0 m c X V v d D s s J n F 1 b 3 Q 7 U 2 V j d G l v b j E v Z 3 J h Z m l r I D c g c m F z c 1 9 k a X N r c m l t a W 5 p Z X J 0 Z S 9 H Z c O k b m R l c n R l c i B U e X A u e 1 R v d G F s L D J 9 J n F 1 b 3 Q 7 L C Z x d W 9 0 O 1 N l Y 3 R p b 2 4 x L 2 d y Y W Z p a y A 3 I H J h c 3 N f Z G l z a 3 J p b W l u a W V y d G U v R 2 X D p G 5 k Z X J 0 Z X I g V H l w L n t N a W d i Z y w z f S Z x d W 9 0 O y w m c X V v d D t T Z W N 0 a W 9 u M S 9 n c m F m a W s g N y B y Y X N z X 2 R p c 2 t y a W 1 p b m l l c n R l L 0 d l w 6 R u Z G V y d G V y I F R 5 c C 5 7 T m 9 u b W l n L D R 9 J n F 1 b 3 Q 7 L C Z x d W 9 0 O 1 N l Y 3 R p b 2 4 x L 2 d y Y W Z p a y A 3 I H J h c 3 N f Z G l z a 3 J p b W l u a W V y d G U v R 2 X D p G 5 k Z X J 0 Z X I g V H l w L n t N Y W 5 u L D V 9 J n F 1 b 3 Q 7 L C Z x d W 9 0 O 1 N l Y 3 R p b 2 4 x L 2 d y Y W Z p a y A 3 I H J h c 3 N f Z G l z a 3 J p b W l u a W V y d G U v R 2 X D p G 5 k Z X J 0 Z X I g V H l w L n t G c m F 1 L D Z 9 J n F 1 b 3 Q 7 L C Z x d W 9 0 O 1 N l Y 3 R p b 2 4 x L 2 d y Y W Z p a y A 3 I H J h c 3 N f Z G l z a 3 J p b W l u a W V y d G U v R 2 X D p G 5 k Z X J 0 Z X I g V H l w L n t B M T U s N 3 0 m c X V v d D s s J n F 1 b 3 Q 7 U 2 V j d G l v b j E v Z 3 J h Z m l r I D c g c m F z c 1 9 k a X N r c m l t a W 5 p Z X J 0 Z S 9 H Z c O k b m R l c n R l c i B U e X A u e 0 E y N S w 4 f S Z x d W 9 0 O y w m c X V v d D t T Z W N 0 a W 9 u M S 9 n c m F m a W s g N y B y Y X N z X 2 R p c 2 t y a W 1 p b m l l c n R l L 0 d l w 6 R u Z G V y d G V y I F R 5 c C 5 7 Q T Q w L D l 9 J n F 1 b 3 Q 7 L C Z x d W 9 0 O 1 N l Y 3 R p b 2 4 x L 2 d y Y W Z p a y A 3 I H J h c 3 N f Z G l z a 3 J p b W l u a W V y d G U v R 2 X D p G 5 k Z X J 0 Z X I g V H l w L n t B N T U s M T B 9 J n F 1 b 3 Q 7 L C Z x d W 9 0 O 1 N l Y 3 R p b 2 4 x L 2 d y Y W Z p a y A 3 I H J h c 3 N f Z G l z a 3 J p b W l u a W V y d G U v R 2 X D p G 5 k Z X J 0 Z X I g V H l w L n t B N j U s M T F 9 J n F 1 b 3 Q 7 L C Z x d W 9 0 O 1 N l Y 3 R p b 2 4 x L 2 d y Y W Z p a y A 3 I H J h c 3 N f Z G l z a 3 J p b W l u a W V y d G U v R 2 X D p G 5 k Z X J 0 Z X I g V H l w L n t F Z H V P Y m w s M T J 9 J n F 1 b 3 Q 7 L C Z x d W 9 0 O 1 N l Y 3 R p b 2 4 x L 2 d y Y W Z p a y A 3 I H J h c 3 N f Z G l z a 3 J p b W l u a W V y d G U v R 2 X D p G 5 k Z X J 0 Z X I g V H l w L n t F Z H V T Z W s s M T N 9 J n F 1 b 3 Q 7 L C Z x d W 9 0 O 1 N l Y 3 R p b 2 4 x L 2 d y Y W Z p a y A 3 I H J h c 3 N f Z G l z a 3 J p b W l u a W V y d G U v R 2 X D p G 5 k Z X J 0 Z X I g V H l w L n t F Z H V U Z X I s M T R 9 J n F 1 b 3 Q 7 L C Z x d W 9 0 O 1 N l Y 3 R p b 2 4 x L 2 d y Y W Z p a y A 3 I H J h c 3 N f Z G l z a 3 J p b W l u a W V y d G U v R 2 X D p G 5 k Z X J 0 Z X I g V H l w L n t T d M O D w q R k d G l z Y 2 g s M T V 9 J n F 1 b 3 Q 7 L C Z x d W 9 0 O 1 N l Y 3 R p b 2 4 x L 2 d y Y W Z p a y A 3 I H J h c 3 N f Z G l z a 3 J p b W l u a W V y d G U v R 2 X D p G 5 k Z X J 0 Z X I g V H l w L n t J b n R l c m 1 l Z G n D g 8 K k c i w x N n 0 m c X V v d D s s J n F 1 b 3 Q 7 U 2 V j d G l v b j E v Z 3 J h Z m l r I D c g c m F z c 1 9 k a X N r c m l t a W 5 p Z X J 0 Z S 9 H Z c O k b m R l c n R l c i B U e X A u e 0 z D g 8 K k b m R s a W N o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Z 3 J h Z m l r J T I w N y U y M H J h c 3 N f Z G l z a 3 J p b W l u a W V y d G U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3 J h Z m l r J T I w N y U y M H J h c 3 N f Z G l z a 3 J p b W l u a W V y d G U v S C V D M y V C N m h l c i U y M G d l c 3 R 1 Z n R l J T I w S G V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3 J h Z m l r J T I w N y U y M H J h c 3 N f Z G l z a 3 J p b W l u a W V y d G U v R 2 U l Q z M l Q T R u Z G V y d G V y J T I w V H l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M n 3 h M A O s 5 Z M q I R 0 u f / t L Z 0 A A A A A A g A A A A A A A 2 Y A A M A A A A A Q A A A A y k D M T h s b Q J 5 v P r 4 P E f m E S Q A A A A A E g A A A o A A A A B A A A A B P k 9 k 1 x S l 6 Q f 6 9 m n 2 c m g v b U A A A A I 0 q d j Y h s i D L A W 8 A b x o O M / W P m U Y w B h l o D 5 9 W 0 r b h Q F W U F y H 4 v l l X D g B j u C T D m Z p O B U k b G R W v t b n x 2 Z 3 v o p e P + 9 A W L g M D F C G 3 S c O 6 g a P v W A P M F A A A A D G D 1 s o / f J d m b L H H F 9 y / 4 O Q A q E J Z < / D a t a M a s h u p > 
</file>

<file path=customXml/itemProps1.xml><?xml version="1.0" encoding="utf-8"?>
<ds:datastoreItem xmlns:ds="http://schemas.openxmlformats.org/officeDocument/2006/customXml" ds:itemID="{D520FAAD-E94E-49CF-B042-D12E131F422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ZidS rass_diskriminierte</vt:lpstr>
      <vt:lpstr>DoSyRa</vt:lpstr>
      <vt:lpstr>PREDICTION DoSyRa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Andonie Eva GS-EDI</dc:creator>
  <cp:lastModifiedBy>Andonie Eva GS-EDI</cp:lastModifiedBy>
  <dcterms:created xsi:type="dcterms:W3CDTF">2023-08-18T07:38:05Z</dcterms:created>
  <dcterms:modified xsi:type="dcterms:W3CDTF">2024-01-28T07:00:45Z</dcterms:modified>
</cp:coreProperties>
</file>